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ltium\Projects\Sonicom\8ch_Preamp_v1.0.1\PCB_Project\Project Outputs for 8ch_Preamp\"/>
    </mc:Choice>
  </mc:AlternateContent>
  <xr:revisionPtr revIDLastSave="0" documentId="8_{70481D60-1CDE-45B2-9655-743CAEB9D82F}" xr6:coauthVersionLast="47" xr6:coauthVersionMax="47" xr10:uidLastSave="{00000000-0000-0000-0000-000000000000}"/>
  <bookViews>
    <workbookView xWindow="1560" yWindow="1560" windowWidth="21600" windowHeight="11505" xr2:uid="{00000000-000D-0000-FFFF-FFFF00000000}"/>
  </bookViews>
  <sheets>
    <sheet name="BOM 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B9" i="1" l="1"/>
</calcChain>
</file>

<file path=xl/sharedStrings.xml><?xml version="1.0" encoding="utf-8"?>
<sst xmlns="http://schemas.openxmlformats.org/spreadsheetml/2006/main" count="228" uniqueCount="149">
  <si>
    <t>Print Date:</t>
  </si>
  <si>
    <t>Source Data From:</t>
  </si>
  <si>
    <t>Project:</t>
  </si>
  <si>
    <t>Bill Of Material</t>
  </si>
  <si>
    <t>Revision:</t>
  </si>
  <si>
    <t>8ch_Preamp</t>
  </si>
  <si>
    <t>8ch_Preamp.PrjPcb</t>
  </si>
  <si>
    <t>1.0.1</t>
  </si>
  <si>
    <t>Designator</t>
  </si>
  <si>
    <t>C6A, C6B, C6C, C6D, C6E, C6F, C6G, C6H, C7A, C7B, C7C, C7D, C7E, C7F, C7G, C7H</t>
  </si>
  <si>
    <t>C5A, C5B, C5C, C5D, C5E, C5F, C5G, C5H</t>
  </si>
  <si>
    <t>C11</t>
  </si>
  <si>
    <t>J3, J4</t>
  </si>
  <si>
    <t>R4A, R4B, R4C, R4D, R4E, R4F, R4G, R4H</t>
  </si>
  <si>
    <t>R2A, R2B, R2C, R2D, R2E, R2F, R2G, R2H</t>
  </si>
  <si>
    <t>C8A, C8B, C8C, C8D, C8E, C8F, C8G, C8H</t>
  </si>
  <si>
    <t>C12</t>
  </si>
  <si>
    <t>J2</t>
  </si>
  <si>
    <t>R1A, R1B, R1C, R1D, R1E, R1F, R1G, R1H</t>
  </si>
  <si>
    <t>C1A, C1B, C1C, C1D, C1E, C1F, C1G, C1H</t>
  </si>
  <si>
    <t>R5A, R5B, R5C, R5D, R5E, R5F, R5G, R5H, R7A, R7B, R7C, R7D, R7E, R7F, R7G, R7H</t>
  </si>
  <si>
    <t>R6A, R6B, R6C, R6D, R6E, R6F, R6G, R6H</t>
  </si>
  <si>
    <t>C9, C10</t>
  </si>
  <si>
    <t>R3A, R3B, R3C, R3D, R3E, R3F, R3G, R3H</t>
  </si>
  <si>
    <t>C2A, C2B, C2C, C2D, C2E, C2F, C2G, C2H</t>
  </si>
  <si>
    <t>C3A, C3B, C3C, C3D, C3E, C3F, C3G, C3H</t>
  </si>
  <si>
    <t>C4A, C4B, C4C, C4D, C4E, C4F, C4G, C4H, C13</t>
  </si>
  <si>
    <t>U2A, U2B, U2C, U2D, U2E, U2F, U2G, U2H</t>
  </si>
  <si>
    <t>U1</t>
  </si>
  <si>
    <t>SWA, SWB, SWC, SWD, SWE, SWF, SWG, SWH</t>
  </si>
  <si>
    <t>D1A, D1B, D1C, D1D, D1E, D1F, D1G, D1H, D2, D3, D4, D5, D6, D7, D8, D9</t>
  </si>
  <si>
    <t>D10</t>
  </si>
  <si>
    <t>J1A, J1B, J1C, J1D, J1E, J1F, J1G, J1H</t>
  </si>
  <si>
    <t>Description</t>
  </si>
  <si>
    <t>1 µF Film Capacitor 40V 63V Polyester, Polyethylene Terephthalate (PET), Metallized 2220 (5750 Metric)</t>
  </si>
  <si>
    <t>1 pF Thin Film Capacitor 50 V 0603 (1608 Metric)</t>
  </si>
  <si>
    <t>1µF ±10% 25V Ceramic Capacitor X5R 0603 (1608 Metric)</t>
  </si>
  <si>
    <t>2 Positions Header, Breakaway Connector 0.100" (2.54mm) Through Hole Tin</t>
  </si>
  <si>
    <t>2K2Ohms ±1% 0.1W, 1/10W Chip Resistor 0603 (1608 Metric) Thin Film</t>
  </si>
  <si>
    <t>2.15 kOhms ±0.5% 0.1W, 1/10W Chip Resistor 0603 (1608 Metric) Thin Film</t>
  </si>
  <si>
    <t>4.7µF ±10% 50V Ceramic Capacitor X5R 0805 (2012 Metric)</t>
  </si>
  <si>
    <t>10 µF ±10% 50V Ceramic Capacitor X5R 0805 (2012 Metric)</t>
  </si>
  <si>
    <t>25 Position D-Sub Receptacle, Female Sockets Connector, Through Hole</t>
  </si>
  <si>
    <t>52.3 kOhms ±0.5% 0.1W, 1/10W Chip Resistor 0603 (1608 Metric) Thin Film</t>
  </si>
  <si>
    <t>82 pF ±1% 50V Ceramic Capacitor C0G, NP0 0603 (1608 Metric)</t>
  </si>
  <si>
    <t>220kOhms ±1% 0.1W, 1/10W Chip Resistor 0603 (1608 Metric) Thin Film</t>
  </si>
  <si>
    <t>470 Ohms ±0.5% 0.063W, 1/16W Chip Resistor 0603</t>
  </si>
  <si>
    <t>470µF 25V Aluminum Electrolytic Capacitors Radial, Can - SMD 1000 Hrs @ 105°C</t>
  </si>
  <si>
    <t>475 kOhms ±1% 0.1W, 1/10W Chip Resistor 0603 (1608 Metric) Thin Film</t>
  </si>
  <si>
    <t>2000 pF ±1% 50V Ceramic Capacitor C0G, NP0 0603 (1608 Metric)</t>
  </si>
  <si>
    <t>CAP CER 1UF 25V X7R 0603</t>
  </si>
  <si>
    <t>EOL - 0.1µF ±5% 25V Ceramic Capacitor X7R 0603 (1608 Metric)</t>
  </si>
  <si>
    <t>High-Speed, Single-Supply, Rail-to-Rail Operational Amplifier</t>
  </si>
  <si>
    <t>Linear Voltage Regulator IC Positive Fixed 1 Output  300mA SOT23-3</t>
  </si>
  <si>
    <t>Slide Switch, Double Pole - Three Throw Configuration (Pole-Throw), Right Angle, Copper Alloy, Single Actuator, 3 Position, On On On</t>
  </si>
  <si>
    <t>TVS DIODE 6.3VWM 10.5VC 2DFN</t>
  </si>
  <si>
    <t>TVS DIODE 12VWM 19.9VC DO214AA</t>
  </si>
  <si>
    <t>XLR Connectors 5P PCB R/A MALE RECP</t>
  </si>
  <si>
    <t>Value</t>
  </si>
  <si>
    <t>1µF</t>
  </si>
  <si>
    <t>1pF</t>
  </si>
  <si>
    <t>1uF</t>
  </si>
  <si>
    <t/>
  </si>
  <si>
    <t>2K2</t>
  </si>
  <si>
    <t>2.15k</t>
  </si>
  <si>
    <t>4.7uF</t>
  </si>
  <si>
    <t>10uF</t>
  </si>
  <si>
    <t>52.3k</t>
  </si>
  <si>
    <t>82pF</t>
  </si>
  <si>
    <t>220k</t>
  </si>
  <si>
    <t>470R</t>
  </si>
  <si>
    <t>470uF</t>
  </si>
  <si>
    <t>475k</t>
  </si>
  <si>
    <t>2nF</t>
  </si>
  <si>
    <t>100nF</t>
  </si>
  <si>
    <t>6.3V</t>
  </si>
  <si>
    <t>12V</t>
  </si>
  <si>
    <t>Manufacturer</t>
  </si>
  <si>
    <t>Wima</t>
  </si>
  <si>
    <t>Kyocera</t>
  </si>
  <si>
    <t>Murata</t>
  </si>
  <si>
    <t>Molex</t>
  </si>
  <si>
    <t>Yageo</t>
  </si>
  <si>
    <t>Samsung</t>
  </si>
  <si>
    <t>Assmann WSW Components_x000D_
Assmann WSW Components</t>
  </si>
  <si>
    <t>Susumu</t>
  </si>
  <si>
    <t>Nichicon</t>
  </si>
  <si>
    <t>Texas Instruments</t>
  </si>
  <si>
    <t>Diodes Incorporated</t>
  </si>
  <si>
    <t>TE Connectivity</t>
  </si>
  <si>
    <t>Littlefuse Inc.</t>
  </si>
  <si>
    <t>Switchcraft</t>
  </si>
  <si>
    <t>Manufacturer Number</t>
  </si>
  <si>
    <t>SMDTC04100QB00KP00</t>
  </si>
  <si>
    <t>06035J1R0BBSTR</t>
  </si>
  <si>
    <t>GRT188R61E105KE13D</t>
  </si>
  <si>
    <t>0901200122</t>
  </si>
  <si>
    <t>RT0603FRE132K2L</t>
  </si>
  <si>
    <t>RT0603DRD072K15L</t>
  </si>
  <si>
    <t>CL21A475KBQNNNE</t>
  </si>
  <si>
    <t>GRM21BR61H106KE43L</t>
  </si>
  <si>
    <t>A-DF 25 A/KG-T2S</t>
  </si>
  <si>
    <t>RT0603DRE0752K3L</t>
  </si>
  <si>
    <t>CC0603FRNPO9BN820</t>
  </si>
  <si>
    <t>RT0603FRE07220KL</t>
  </si>
  <si>
    <t>RR0816P-471-D</t>
  </si>
  <si>
    <t>UWT1E471MNL1GS</t>
  </si>
  <si>
    <t>RT0603FRE07475KL</t>
  </si>
  <si>
    <t>GCM1885C1H202FA16D</t>
  </si>
  <si>
    <t>GCM188R71E105KA64J</t>
  </si>
  <si>
    <t>GRM188R71E104JA01D</t>
  </si>
  <si>
    <t>OPA350UA</t>
  </si>
  <si>
    <t>AP2210N-5.0</t>
  </si>
  <si>
    <t>1825290-3</t>
  </si>
  <si>
    <t>D6V3E1U2LP-7B</t>
  </si>
  <si>
    <t>SMBJ12A</t>
  </si>
  <si>
    <t>TRAPC5M1X</t>
  </si>
  <si>
    <t>Supplier</t>
  </si>
  <si>
    <t>Digi-Key</t>
  </si>
  <si>
    <t>Mouser</t>
  </si>
  <si>
    <t>Supplier Number</t>
  </si>
  <si>
    <t>1928-SMDTC04100QB00KP00CT-ND</t>
  </si>
  <si>
    <t>478-4450-1-ND</t>
  </si>
  <si>
    <t>490-12321-1-ND</t>
  </si>
  <si>
    <t>WM8072-ND</t>
  </si>
  <si>
    <t>13-RT0603FRE132K2LCT-ND</t>
  </si>
  <si>
    <t>311-2358-1-ND</t>
  </si>
  <si>
    <t>1276-1248-6-ND</t>
  </si>
  <si>
    <t>490-18663-2-ND_x000D_
490-18663-2-ND_x000D_
490-18663-2-ND</t>
  </si>
  <si>
    <t>AE10935-ND</t>
  </si>
  <si>
    <t>311-2616-1-ND</t>
  </si>
  <si>
    <t>311-3906-1-ND</t>
  </si>
  <si>
    <t>YAG5946CT-ND</t>
  </si>
  <si>
    <t>RR08P470DDKR-ND</t>
  </si>
  <si>
    <t>493-2194-1-ND</t>
  </si>
  <si>
    <t>YAG5962CT-ND</t>
  </si>
  <si>
    <t>490-GCM1885C1H202FA16DCT-ND</t>
  </si>
  <si>
    <t>490-GCM188R71E105KA64JCT-ND</t>
  </si>
  <si>
    <t>490-9732-1-ND</t>
  </si>
  <si>
    <t>296-41366-1-ND</t>
  </si>
  <si>
    <t>AP2210N-5.0TRG1DI</t>
  </si>
  <si>
    <t>1825290-3-ND</t>
  </si>
  <si>
    <t>31-D6V3E1U2LP-7BCT-ND</t>
  </si>
  <si>
    <t>SMBJ12ALFCT-ND</t>
  </si>
  <si>
    <t>502-TRAPC5MX</t>
  </si>
  <si>
    <t>Fitted</t>
  </si>
  <si>
    <t>Quantity</t>
  </si>
  <si>
    <t>Remarks</t>
  </si>
  <si>
    <t>End of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</si>
</sst>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7" x14ac:knownFonts="1"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theme="7" tint="-0.24994659260841701"/>
      </right>
      <top style="medium">
        <color indexed="62"/>
      </top>
      <bottom/>
      <diagonal/>
    </border>
    <border>
      <left/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Alignment="1">
      <alignment vertical="top"/>
    </xf>
    <xf numFmtId="0" fontId="0" fillId="2" borderId="2" xfId="0" applyFill="1" applyBorder="1"/>
    <xf numFmtId="0" fontId="1" fillId="0" borderId="3" xfId="0" applyFont="1" applyBorder="1"/>
    <xf numFmtId="0" fontId="3" fillId="0" borderId="0" xfId="0" applyFont="1"/>
    <xf numFmtId="0" fontId="4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/>
    <xf numFmtId="0" fontId="1" fillId="0" borderId="1" xfId="0" applyFont="1" applyBorder="1"/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vertical="top"/>
    </xf>
    <xf numFmtId="0" fontId="0" fillId="2" borderId="0" xfId="0" applyFill="1"/>
    <xf numFmtId="0" fontId="1" fillId="0" borderId="0" xfId="0" applyFont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0" fillId="2" borderId="8" xfId="0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14" fontId="0" fillId="0" borderId="10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/>
    </xf>
    <xf numFmtId="0" fontId="2" fillId="3" borderId="1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1" fontId="0" fillId="0" borderId="6" xfId="0" applyNumberFormat="1" applyBorder="1" applyAlignment="1">
      <alignment vertical="top"/>
    </xf>
    <xf numFmtId="164" fontId="0" fillId="0" borderId="1" xfId="0" applyNumberFormat="1" applyBorder="1" applyAlignment="1">
      <alignment horizontal="left"/>
    </xf>
    <xf numFmtId="0" fontId="3" fillId="0" borderId="6" xfId="0" applyFont="1" applyBorder="1"/>
    <xf numFmtId="165" fontId="0" fillId="0" borderId="1" xfId="0" applyNumberFormat="1" applyBorder="1" applyAlignment="1">
      <alignment horizontal="left"/>
    </xf>
    <xf numFmtId="49" fontId="4" fillId="4" borderId="12" xfId="0" quotePrefix="1" applyNumberFormat="1" applyFont="1" applyFill="1" applyBorder="1" applyAlignment="1">
      <alignment vertical="top" wrapText="1"/>
    </xf>
    <xf numFmtId="49" fontId="4" fillId="4" borderId="12" xfId="0" quotePrefix="1" applyNumberFormat="1" applyFont="1" applyFill="1" applyBorder="1" applyAlignment="1">
      <alignment horizontal="left" vertical="top" wrapText="1"/>
    </xf>
    <xf numFmtId="49" fontId="4" fillId="4" borderId="13" xfId="0" applyNumberFormat="1" applyFont="1" applyFill="1" applyBorder="1" applyAlignment="1">
      <alignment vertical="top" wrapText="1"/>
    </xf>
    <xf numFmtId="49" fontId="4" fillId="4" borderId="13" xfId="0" quotePrefix="1" applyNumberFormat="1" applyFont="1" applyFill="1" applyBorder="1" applyAlignment="1">
      <alignment vertical="top" wrapText="1"/>
    </xf>
    <xf numFmtId="49" fontId="4" fillId="4" borderId="16" xfId="0" quotePrefix="1" applyNumberFormat="1" applyFont="1" applyFill="1" applyBorder="1" applyAlignment="1">
      <alignment vertical="top" wrapText="1"/>
    </xf>
    <xf numFmtId="49" fontId="4" fillId="5" borderId="14" xfId="0" quotePrefix="1" applyNumberFormat="1" applyFont="1" applyFill="1" applyBorder="1" applyAlignment="1">
      <alignment vertical="top" wrapText="1"/>
    </xf>
    <xf numFmtId="49" fontId="4" fillId="5" borderId="14" xfId="0" quotePrefix="1" applyNumberFormat="1" applyFont="1" applyFill="1" applyBorder="1" applyAlignment="1">
      <alignment horizontal="left" vertical="top" wrapText="1"/>
    </xf>
    <xf numFmtId="49" fontId="4" fillId="5" borderId="15" xfId="0" applyNumberFormat="1" applyFont="1" applyFill="1" applyBorder="1" applyAlignment="1">
      <alignment vertical="top" wrapText="1"/>
    </xf>
    <xf numFmtId="49" fontId="4" fillId="5" borderId="17" xfId="0" quotePrefix="1" applyNumberFormat="1" applyFont="1" applyFill="1" applyBorder="1" applyAlignment="1">
      <alignment vertical="top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2" borderId="2" xfId="0" quotePrefix="1" applyFont="1" applyFill="1" applyBorder="1" applyAlignment="1">
      <alignment vertical="center"/>
    </xf>
    <xf numFmtId="0" fontId="1" fillId="0" borderId="0" xfId="0" quotePrefix="1" applyFont="1" applyAlignment="1">
      <alignment horizontal="left"/>
    </xf>
    <xf numFmtId="0" fontId="1" fillId="0" borderId="4" xfId="0" quotePrefix="1" applyFont="1" applyBorder="1" applyAlignment="1">
      <alignment horizontal="left"/>
    </xf>
    <xf numFmtId="0" fontId="1" fillId="0" borderId="1" xfId="0" quotePrefix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1054100</xdr:colOff>
      <xdr:row>3</xdr:row>
      <xdr:rowOff>5834</xdr:rowOff>
    </xdr:from>
    <xdr:to>
      <xdr:col>10</xdr:col>
      <xdr:colOff>197176</xdr:colOff>
      <xdr:row>6</xdr:row>
      <xdr:rowOff>158749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324" b="29577"/>
        <a:stretch/>
      </xdr:blipFill>
      <xdr:spPr>
        <a:xfrm>
          <a:off x="12274550" y="596384"/>
          <a:ext cx="5480376" cy="876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showGridLines="0" tabSelected="1" workbookViewId="0">
      <selection activeCell="J13" sqref="J13"/>
    </sheetView>
  </sheetViews>
  <sheetFormatPr defaultColWidth="11.42578125" defaultRowHeight="12.75" x14ac:dyDescent="0.2"/>
  <cols>
    <col min="1" max="1" width="44.85546875" style="23" customWidth="1"/>
    <col min="2" max="2" width="56.42578125" style="8" customWidth="1"/>
    <col min="3" max="3" width="12.7109375" style="3" customWidth="1"/>
    <col min="4" max="4" width="16.140625" style="8" customWidth="1"/>
    <col min="5" max="5" width="30.42578125" style="3" customWidth="1"/>
    <col min="6" max="6" width="16.7109375" style="3" customWidth="1"/>
    <col min="7" max="7" width="27.28515625" style="3" customWidth="1"/>
    <col min="8" max="8" width="12.42578125" style="3" customWidth="1"/>
    <col min="9" max="9" width="8.5703125" style="3" customWidth="1"/>
    <col min="10" max="10" width="25.7109375" style="3" customWidth="1"/>
    <col min="11" max="16384" width="11.42578125" style="3"/>
  </cols>
  <sheetData>
    <row r="1" spans="1:11" ht="13.5" thickBot="1" x14ac:dyDescent="0.25">
      <c r="A1" s="18"/>
      <c r="B1" s="10"/>
      <c r="C1" s="15"/>
      <c r="D1" s="10"/>
      <c r="E1" s="11"/>
      <c r="F1" s="11"/>
      <c r="G1" s="11"/>
      <c r="H1" s="11"/>
      <c r="I1" s="15"/>
      <c r="J1" s="15"/>
      <c r="K1"/>
    </row>
    <row r="2" spans="1:11" ht="15" customHeight="1" x14ac:dyDescent="0.2">
      <c r="A2" s="40" t="s">
        <v>3</v>
      </c>
      <c r="B2" s="41"/>
      <c r="C2" s="41"/>
      <c r="D2" s="42"/>
      <c r="E2" s="15"/>
      <c r="F2" s="15"/>
      <c r="G2" s="15"/>
      <c r="H2" s="15"/>
      <c r="I2" s="15"/>
      <c r="J2" s="15"/>
      <c r="K2"/>
    </row>
    <row r="3" spans="1:11" ht="18.75" customHeight="1" thickBot="1" x14ac:dyDescent="0.25">
      <c r="A3" s="43"/>
      <c r="B3" s="44"/>
      <c r="C3" s="44"/>
      <c r="D3" s="45"/>
      <c r="E3" s="46" t="s">
        <v>5</v>
      </c>
      <c r="F3" s="4"/>
      <c r="G3" s="4"/>
      <c r="H3" s="4"/>
      <c r="I3" s="4"/>
      <c r="J3" s="4"/>
      <c r="K3"/>
    </row>
    <row r="4" spans="1:11" ht="23.25" customHeight="1" x14ac:dyDescent="0.2">
      <c r="A4" s="5" t="s">
        <v>1</v>
      </c>
      <c r="B4" s="47" t="s">
        <v>6</v>
      </c>
      <c r="C4" s="8"/>
      <c r="F4"/>
      <c r="G4"/>
      <c r="H4"/>
      <c r="I4"/>
      <c r="J4"/>
      <c r="K4"/>
    </row>
    <row r="5" spans="1:11" ht="17.25" customHeight="1" x14ac:dyDescent="0.2">
      <c r="A5" s="5" t="s">
        <v>2</v>
      </c>
      <c r="B5" s="48" t="s">
        <v>5</v>
      </c>
      <c r="C5" s="8"/>
      <c r="F5"/>
      <c r="G5"/>
      <c r="H5"/>
      <c r="I5"/>
      <c r="J5"/>
      <c r="K5"/>
    </row>
    <row r="6" spans="1:11" ht="17.25" customHeight="1" x14ac:dyDescent="0.2">
      <c r="A6" s="5" t="s">
        <v>4</v>
      </c>
      <c r="B6" s="49" t="s">
        <v>7</v>
      </c>
      <c r="C6" s="8"/>
      <c r="F6"/>
      <c r="G6"/>
      <c r="H6"/>
      <c r="I6"/>
      <c r="J6"/>
      <c r="K6"/>
    </row>
    <row r="7" spans="1:11" x14ac:dyDescent="0.2">
      <c r="A7" s="19"/>
      <c r="B7" s="24"/>
      <c r="C7" s="2"/>
      <c r="D7" s="9"/>
      <c r="E7" s="2"/>
      <c r="F7" s="12"/>
      <c r="G7" s="2"/>
      <c r="H7" s="2"/>
      <c r="I7" s="2"/>
      <c r="J7" s="2"/>
      <c r="K7"/>
    </row>
    <row r="8" spans="1:11" ht="15.75" customHeight="1" x14ac:dyDescent="0.2">
      <c r="A8" s="20"/>
      <c r="B8" s="29"/>
      <c r="C8"/>
      <c r="D8" s="29"/>
      <c r="E8" s="6"/>
      <c r="F8"/>
      <c r="G8"/>
      <c r="H8"/>
      <c r="I8"/>
      <c r="J8"/>
      <c r="K8" s="1"/>
    </row>
    <row r="9" spans="1:11" ht="15.75" customHeight="1" x14ac:dyDescent="0.2">
      <c r="A9" s="21" t="s">
        <v>0</v>
      </c>
      <c r="B9" s="28">
        <f ca="1">TODAY()</f>
        <v>45392</v>
      </c>
      <c r="C9" s="30">
        <f ca="1">NOW()</f>
        <v>45392.601565393517</v>
      </c>
      <c r="D9" s="6"/>
      <c r="E9" s="6"/>
      <c r="F9"/>
      <c r="G9"/>
      <c r="H9"/>
      <c r="I9"/>
      <c r="J9"/>
      <c r="K9" s="1"/>
    </row>
    <row r="10" spans="1:11" ht="15.75" customHeight="1" x14ac:dyDescent="0.2">
      <c r="A10" s="20"/>
      <c r="B10" s="6"/>
      <c r="C10"/>
      <c r="D10" s="6"/>
      <c r="E10" s="6"/>
      <c r="F10"/>
      <c r="G10"/>
      <c r="H10"/>
      <c r="I10"/>
      <c r="J10"/>
      <c r="K10"/>
    </row>
    <row r="11" spans="1:11" ht="15.75" customHeight="1" x14ac:dyDescent="0.2">
      <c r="A11" s="21"/>
      <c r="B11" s="9"/>
      <c r="C11"/>
      <c r="D11" s="9"/>
      <c r="E11"/>
      <c r="F11"/>
      <c r="G11"/>
      <c r="H11"/>
      <c r="I11"/>
      <c r="J11"/>
      <c r="K11"/>
    </row>
    <row r="12" spans="1:11" s="16" customFormat="1" x14ac:dyDescent="0.2">
      <c r="A12" s="25" t="s">
        <v>8</v>
      </c>
      <c r="B12" s="25" t="s">
        <v>33</v>
      </c>
      <c r="C12" s="17" t="s">
        <v>58</v>
      </c>
      <c r="D12" s="26" t="s">
        <v>77</v>
      </c>
      <c r="E12" s="25" t="s">
        <v>92</v>
      </c>
      <c r="F12" s="17" t="s">
        <v>117</v>
      </c>
      <c r="G12" s="17" t="s">
        <v>120</v>
      </c>
      <c r="H12" s="17" t="s">
        <v>145</v>
      </c>
      <c r="I12" s="17" t="s">
        <v>146</v>
      </c>
      <c r="J12" s="17" t="s">
        <v>147</v>
      </c>
    </row>
    <row r="13" spans="1:11" s="7" customFormat="1" ht="38.25" x14ac:dyDescent="0.2">
      <c r="A13" s="31" t="s">
        <v>9</v>
      </c>
      <c r="B13" s="32" t="s">
        <v>34</v>
      </c>
      <c r="C13" s="33" t="s">
        <v>59</v>
      </c>
      <c r="D13" s="32" t="s">
        <v>78</v>
      </c>
      <c r="E13" s="34" t="s">
        <v>93</v>
      </c>
      <c r="F13" s="35" t="s">
        <v>118</v>
      </c>
      <c r="G13" s="33" t="s">
        <v>121</v>
      </c>
      <c r="H13" s="33" t="s">
        <v>145</v>
      </c>
      <c r="I13" s="33">
        <v>16</v>
      </c>
      <c r="J13" s="33" t="s">
        <v>62</v>
      </c>
    </row>
    <row r="14" spans="1:11" s="7" customFormat="1" ht="16.5" customHeight="1" x14ac:dyDescent="0.2">
      <c r="A14" s="36" t="s">
        <v>10</v>
      </c>
      <c r="B14" s="37" t="s">
        <v>35</v>
      </c>
      <c r="C14" s="38" t="s">
        <v>60</v>
      </c>
      <c r="D14" s="37" t="s">
        <v>79</v>
      </c>
      <c r="E14" s="38" t="s">
        <v>94</v>
      </c>
      <c r="F14" s="39" t="s">
        <v>118</v>
      </c>
      <c r="G14" s="38" t="s">
        <v>122</v>
      </c>
      <c r="H14" s="38" t="s">
        <v>145</v>
      </c>
      <c r="I14" s="38">
        <v>8</v>
      </c>
      <c r="J14" s="38" t="s">
        <v>62</v>
      </c>
    </row>
    <row r="15" spans="1:11" s="7" customFormat="1" ht="16.5" customHeight="1" x14ac:dyDescent="0.2">
      <c r="A15" s="31" t="s">
        <v>11</v>
      </c>
      <c r="B15" s="32" t="s">
        <v>36</v>
      </c>
      <c r="C15" s="33" t="s">
        <v>61</v>
      </c>
      <c r="D15" s="32" t="s">
        <v>80</v>
      </c>
      <c r="E15" s="34" t="s">
        <v>95</v>
      </c>
      <c r="F15" s="35" t="s">
        <v>118</v>
      </c>
      <c r="G15" s="33" t="s">
        <v>123</v>
      </c>
      <c r="H15" s="33" t="s">
        <v>145</v>
      </c>
      <c r="I15" s="33">
        <v>1</v>
      </c>
      <c r="J15" s="33"/>
    </row>
    <row r="16" spans="1:11" s="7" customFormat="1" ht="16.5" customHeight="1" x14ac:dyDescent="0.2">
      <c r="A16" s="36" t="s">
        <v>12</v>
      </c>
      <c r="B16" s="37" t="s">
        <v>37</v>
      </c>
      <c r="C16" s="38" t="s">
        <v>62</v>
      </c>
      <c r="D16" s="37" t="s">
        <v>81</v>
      </c>
      <c r="E16" s="38" t="s">
        <v>96</v>
      </c>
      <c r="F16" s="39" t="s">
        <v>118</v>
      </c>
      <c r="G16" s="38" t="s">
        <v>124</v>
      </c>
      <c r="H16" s="38" t="s">
        <v>145</v>
      </c>
      <c r="I16" s="38">
        <v>2</v>
      </c>
      <c r="J16" s="38" t="s">
        <v>62</v>
      </c>
    </row>
    <row r="17" spans="1:10" s="7" customFormat="1" ht="16.5" customHeight="1" x14ac:dyDescent="0.2">
      <c r="A17" s="31" t="s">
        <v>13</v>
      </c>
      <c r="B17" s="32" t="s">
        <v>38</v>
      </c>
      <c r="C17" s="33" t="s">
        <v>63</v>
      </c>
      <c r="D17" s="32" t="s">
        <v>82</v>
      </c>
      <c r="E17" s="34" t="s">
        <v>97</v>
      </c>
      <c r="F17" s="35" t="s">
        <v>118</v>
      </c>
      <c r="G17" s="33" t="s">
        <v>125</v>
      </c>
      <c r="H17" s="33" t="s">
        <v>145</v>
      </c>
      <c r="I17" s="33">
        <v>8</v>
      </c>
      <c r="J17" s="33" t="s">
        <v>62</v>
      </c>
    </row>
    <row r="18" spans="1:10" s="7" customFormat="1" ht="16.5" customHeight="1" x14ac:dyDescent="0.2">
      <c r="A18" s="36" t="s">
        <v>14</v>
      </c>
      <c r="B18" s="37" t="s">
        <v>39</v>
      </c>
      <c r="C18" s="38" t="s">
        <v>64</v>
      </c>
      <c r="D18" s="37" t="s">
        <v>82</v>
      </c>
      <c r="E18" s="38" t="s">
        <v>98</v>
      </c>
      <c r="F18" s="39" t="s">
        <v>118</v>
      </c>
      <c r="G18" s="38" t="s">
        <v>126</v>
      </c>
      <c r="H18" s="38" t="s">
        <v>145</v>
      </c>
      <c r="I18" s="38">
        <v>8</v>
      </c>
      <c r="J18" s="38" t="s">
        <v>62</v>
      </c>
    </row>
    <row r="19" spans="1:10" s="7" customFormat="1" ht="16.5" customHeight="1" x14ac:dyDescent="0.2">
      <c r="A19" s="31" t="s">
        <v>15</v>
      </c>
      <c r="B19" s="32" t="s">
        <v>40</v>
      </c>
      <c r="C19" s="33" t="s">
        <v>65</v>
      </c>
      <c r="D19" s="32" t="s">
        <v>83</v>
      </c>
      <c r="E19" s="34" t="s">
        <v>99</v>
      </c>
      <c r="F19" s="35" t="s">
        <v>118</v>
      </c>
      <c r="G19" s="33" t="s">
        <v>127</v>
      </c>
      <c r="H19" s="33" t="s">
        <v>145</v>
      </c>
      <c r="I19" s="33">
        <v>8</v>
      </c>
      <c r="J19" s="33" t="s">
        <v>62</v>
      </c>
    </row>
    <row r="20" spans="1:10" s="7" customFormat="1" ht="16.5" customHeight="1" x14ac:dyDescent="0.2">
      <c r="A20" s="36" t="s">
        <v>16</v>
      </c>
      <c r="B20" s="37" t="s">
        <v>41</v>
      </c>
      <c r="C20" s="38" t="s">
        <v>66</v>
      </c>
      <c r="D20" s="37" t="s">
        <v>80</v>
      </c>
      <c r="E20" s="38" t="s">
        <v>100</v>
      </c>
      <c r="F20" s="39" t="s">
        <v>118</v>
      </c>
      <c r="G20" s="38" t="s">
        <v>128</v>
      </c>
      <c r="H20" s="38" t="s">
        <v>145</v>
      </c>
      <c r="I20" s="38">
        <v>1</v>
      </c>
      <c r="J20" s="38"/>
    </row>
    <row r="21" spans="1:10" s="7" customFormat="1" ht="16.5" customHeight="1" x14ac:dyDescent="0.2">
      <c r="A21" s="31" t="s">
        <v>17</v>
      </c>
      <c r="B21" s="32" t="s">
        <v>42</v>
      </c>
      <c r="C21" s="33"/>
      <c r="D21" s="32" t="s">
        <v>84</v>
      </c>
      <c r="E21" s="34" t="s">
        <v>101</v>
      </c>
      <c r="F21" s="35" t="s">
        <v>118</v>
      </c>
      <c r="G21" s="33" t="s">
        <v>129</v>
      </c>
      <c r="H21" s="33" t="s">
        <v>145</v>
      </c>
      <c r="I21" s="33">
        <v>1</v>
      </c>
      <c r="J21" s="33"/>
    </row>
    <row r="22" spans="1:10" s="7" customFormat="1" ht="16.5" customHeight="1" x14ac:dyDescent="0.2">
      <c r="A22" s="36" t="s">
        <v>18</v>
      </c>
      <c r="B22" s="37" t="s">
        <v>43</v>
      </c>
      <c r="C22" s="38" t="s">
        <v>67</v>
      </c>
      <c r="D22" s="37" t="s">
        <v>82</v>
      </c>
      <c r="E22" s="38" t="s">
        <v>102</v>
      </c>
      <c r="F22" s="39" t="s">
        <v>118</v>
      </c>
      <c r="G22" s="38" t="s">
        <v>130</v>
      </c>
      <c r="H22" s="38" t="s">
        <v>145</v>
      </c>
      <c r="I22" s="38">
        <v>8</v>
      </c>
      <c r="J22" s="38" t="s">
        <v>62</v>
      </c>
    </row>
    <row r="23" spans="1:10" s="7" customFormat="1" ht="16.5" customHeight="1" x14ac:dyDescent="0.2">
      <c r="A23" s="31" t="s">
        <v>19</v>
      </c>
      <c r="B23" s="32" t="s">
        <v>44</v>
      </c>
      <c r="C23" s="33" t="s">
        <v>68</v>
      </c>
      <c r="D23" s="32" t="s">
        <v>79</v>
      </c>
      <c r="E23" s="34" t="s">
        <v>103</v>
      </c>
      <c r="F23" s="35" t="s">
        <v>118</v>
      </c>
      <c r="G23" s="33" t="s">
        <v>131</v>
      </c>
      <c r="H23" s="33" t="s">
        <v>145</v>
      </c>
      <c r="I23" s="33">
        <v>8</v>
      </c>
      <c r="J23" s="33" t="s">
        <v>62</v>
      </c>
    </row>
    <row r="24" spans="1:10" s="7" customFormat="1" ht="16.5" customHeight="1" x14ac:dyDescent="0.2">
      <c r="A24" s="36" t="s">
        <v>20</v>
      </c>
      <c r="B24" s="37" t="s">
        <v>45</v>
      </c>
      <c r="C24" s="38" t="s">
        <v>69</v>
      </c>
      <c r="D24" s="37" t="s">
        <v>82</v>
      </c>
      <c r="E24" s="38" t="s">
        <v>104</v>
      </c>
      <c r="F24" s="39" t="s">
        <v>118</v>
      </c>
      <c r="G24" s="38" t="s">
        <v>132</v>
      </c>
      <c r="H24" s="38" t="s">
        <v>145</v>
      </c>
      <c r="I24" s="38">
        <v>16</v>
      </c>
      <c r="J24" s="38" t="s">
        <v>62</v>
      </c>
    </row>
    <row r="25" spans="1:10" s="7" customFormat="1" ht="16.5" customHeight="1" x14ac:dyDescent="0.2">
      <c r="A25" s="31" t="s">
        <v>21</v>
      </c>
      <c r="B25" s="32" t="s">
        <v>46</v>
      </c>
      <c r="C25" s="33" t="s">
        <v>70</v>
      </c>
      <c r="D25" s="32" t="s">
        <v>85</v>
      </c>
      <c r="E25" s="34" t="s">
        <v>105</v>
      </c>
      <c r="F25" s="35" t="s">
        <v>118</v>
      </c>
      <c r="G25" s="33" t="s">
        <v>133</v>
      </c>
      <c r="H25" s="33" t="s">
        <v>145</v>
      </c>
      <c r="I25" s="33">
        <v>8</v>
      </c>
      <c r="J25" s="33" t="s">
        <v>62</v>
      </c>
    </row>
    <row r="26" spans="1:10" s="7" customFormat="1" ht="16.5" customHeight="1" x14ac:dyDescent="0.2">
      <c r="A26" s="36" t="s">
        <v>22</v>
      </c>
      <c r="B26" s="37" t="s">
        <v>47</v>
      </c>
      <c r="C26" s="38" t="s">
        <v>71</v>
      </c>
      <c r="D26" s="37" t="s">
        <v>86</v>
      </c>
      <c r="E26" s="38" t="s">
        <v>106</v>
      </c>
      <c r="F26" s="39" t="s">
        <v>118</v>
      </c>
      <c r="G26" s="38" t="s">
        <v>134</v>
      </c>
      <c r="H26" s="38" t="s">
        <v>145</v>
      </c>
      <c r="I26" s="38">
        <v>2</v>
      </c>
      <c r="J26" s="38" t="s">
        <v>62</v>
      </c>
    </row>
    <row r="27" spans="1:10" s="7" customFormat="1" ht="16.5" customHeight="1" x14ac:dyDescent="0.2">
      <c r="A27" s="31" t="s">
        <v>23</v>
      </c>
      <c r="B27" s="32" t="s">
        <v>48</v>
      </c>
      <c r="C27" s="33" t="s">
        <v>72</v>
      </c>
      <c r="D27" s="32" t="s">
        <v>82</v>
      </c>
      <c r="E27" s="34" t="s">
        <v>107</v>
      </c>
      <c r="F27" s="35" t="s">
        <v>118</v>
      </c>
      <c r="G27" s="33" t="s">
        <v>135</v>
      </c>
      <c r="H27" s="33" t="s">
        <v>145</v>
      </c>
      <c r="I27" s="33">
        <v>8</v>
      </c>
      <c r="J27" s="33" t="s">
        <v>62</v>
      </c>
    </row>
    <row r="28" spans="1:10" s="7" customFormat="1" ht="16.5" customHeight="1" x14ac:dyDescent="0.2">
      <c r="A28" s="36" t="s">
        <v>24</v>
      </c>
      <c r="B28" s="37" t="s">
        <v>49</v>
      </c>
      <c r="C28" s="38" t="s">
        <v>73</v>
      </c>
      <c r="D28" s="37" t="s">
        <v>80</v>
      </c>
      <c r="E28" s="38" t="s">
        <v>108</v>
      </c>
      <c r="F28" s="39" t="s">
        <v>118</v>
      </c>
      <c r="G28" s="38" t="s">
        <v>136</v>
      </c>
      <c r="H28" s="38" t="s">
        <v>145</v>
      </c>
      <c r="I28" s="38">
        <v>8</v>
      </c>
      <c r="J28" s="38" t="s">
        <v>62</v>
      </c>
    </row>
    <row r="29" spans="1:10" s="7" customFormat="1" ht="16.5" customHeight="1" x14ac:dyDescent="0.2">
      <c r="A29" s="31" t="s">
        <v>25</v>
      </c>
      <c r="B29" s="32" t="s">
        <v>50</v>
      </c>
      <c r="C29" s="33" t="s">
        <v>59</v>
      </c>
      <c r="D29" s="32" t="s">
        <v>80</v>
      </c>
      <c r="E29" s="34" t="s">
        <v>109</v>
      </c>
      <c r="F29" s="35" t="s">
        <v>118</v>
      </c>
      <c r="G29" s="33" t="s">
        <v>137</v>
      </c>
      <c r="H29" s="33" t="s">
        <v>145</v>
      </c>
      <c r="I29" s="33">
        <v>8</v>
      </c>
      <c r="J29" s="33" t="s">
        <v>62</v>
      </c>
    </row>
    <row r="30" spans="1:10" s="7" customFormat="1" ht="16.5" customHeight="1" x14ac:dyDescent="0.2">
      <c r="A30" s="36" t="s">
        <v>26</v>
      </c>
      <c r="B30" s="37" t="s">
        <v>51</v>
      </c>
      <c r="C30" s="38" t="s">
        <v>74</v>
      </c>
      <c r="D30" s="37" t="s">
        <v>80</v>
      </c>
      <c r="E30" s="38" t="s">
        <v>110</v>
      </c>
      <c r="F30" s="39" t="s">
        <v>118</v>
      </c>
      <c r="G30" s="38" t="s">
        <v>138</v>
      </c>
      <c r="H30" s="38" t="s">
        <v>145</v>
      </c>
      <c r="I30" s="38">
        <v>9</v>
      </c>
      <c r="J30" s="38" t="s">
        <v>148</v>
      </c>
    </row>
    <row r="31" spans="1:10" s="7" customFormat="1" ht="16.5" customHeight="1" x14ac:dyDescent="0.2">
      <c r="A31" s="31" t="s">
        <v>27</v>
      </c>
      <c r="B31" s="32" t="s">
        <v>52</v>
      </c>
      <c r="C31" s="33" t="s">
        <v>62</v>
      </c>
      <c r="D31" s="32" t="s">
        <v>87</v>
      </c>
      <c r="E31" s="34" t="s">
        <v>111</v>
      </c>
      <c r="F31" s="35" t="s">
        <v>118</v>
      </c>
      <c r="G31" s="33" t="s">
        <v>139</v>
      </c>
      <c r="H31" s="33" t="s">
        <v>145</v>
      </c>
      <c r="I31" s="33">
        <v>8</v>
      </c>
      <c r="J31" s="33" t="s">
        <v>62</v>
      </c>
    </row>
    <row r="32" spans="1:10" s="7" customFormat="1" ht="16.5" customHeight="1" x14ac:dyDescent="0.2">
      <c r="A32" s="36" t="s">
        <v>28</v>
      </c>
      <c r="B32" s="37" t="s">
        <v>53</v>
      </c>
      <c r="C32" s="38"/>
      <c r="D32" s="37" t="s">
        <v>88</v>
      </c>
      <c r="E32" s="38" t="s">
        <v>112</v>
      </c>
      <c r="F32" s="39" t="s">
        <v>118</v>
      </c>
      <c r="G32" s="38" t="s">
        <v>140</v>
      </c>
      <c r="H32" s="38" t="s">
        <v>145</v>
      </c>
      <c r="I32" s="38">
        <v>1</v>
      </c>
      <c r="J32" s="38"/>
    </row>
    <row r="33" spans="1:10" s="7" customFormat="1" ht="16.5" customHeight="1" x14ac:dyDescent="0.2">
      <c r="A33" s="31" t="s">
        <v>29</v>
      </c>
      <c r="B33" s="32" t="s">
        <v>54</v>
      </c>
      <c r="C33" s="33" t="s">
        <v>62</v>
      </c>
      <c r="D33" s="32" t="s">
        <v>89</v>
      </c>
      <c r="E33" s="34" t="s">
        <v>113</v>
      </c>
      <c r="F33" s="35" t="s">
        <v>118</v>
      </c>
      <c r="G33" s="33" t="s">
        <v>141</v>
      </c>
      <c r="H33" s="33" t="s">
        <v>145</v>
      </c>
      <c r="I33" s="33">
        <v>8</v>
      </c>
      <c r="J33" s="33" t="s">
        <v>62</v>
      </c>
    </row>
    <row r="34" spans="1:10" s="7" customFormat="1" ht="16.5" customHeight="1" x14ac:dyDescent="0.2">
      <c r="A34" s="36" t="s">
        <v>30</v>
      </c>
      <c r="B34" s="37" t="s">
        <v>55</v>
      </c>
      <c r="C34" s="38" t="s">
        <v>75</v>
      </c>
      <c r="D34" s="37" t="s">
        <v>88</v>
      </c>
      <c r="E34" s="38" t="s">
        <v>114</v>
      </c>
      <c r="F34" s="39" t="s">
        <v>118</v>
      </c>
      <c r="G34" s="38" t="s">
        <v>142</v>
      </c>
      <c r="H34" s="38" t="s">
        <v>145</v>
      </c>
      <c r="I34" s="38">
        <v>16</v>
      </c>
      <c r="J34" s="38" t="s">
        <v>62</v>
      </c>
    </row>
    <row r="35" spans="1:10" s="7" customFormat="1" ht="16.5" customHeight="1" x14ac:dyDescent="0.2">
      <c r="A35" s="31" t="s">
        <v>31</v>
      </c>
      <c r="B35" s="32" t="s">
        <v>56</v>
      </c>
      <c r="C35" s="33" t="s">
        <v>76</v>
      </c>
      <c r="D35" s="32" t="s">
        <v>90</v>
      </c>
      <c r="E35" s="34" t="s">
        <v>115</v>
      </c>
      <c r="F35" s="35" t="s">
        <v>118</v>
      </c>
      <c r="G35" s="33" t="s">
        <v>143</v>
      </c>
      <c r="H35" s="33" t="s">
        <v>145</v>
      </c>
      <c r="I35" s="33">
        <v>1</v>
      </c>
      <c r="J35" s="33"/>
    </row>
    <row r="36" spans="1:10" s="7" customFormat="1" ht="16.5" customHeight="1" x14ac:dyDescent="0.2">
      <c r="A36" s="36" t="s">
        <v>32</v>
      </c>
      <c r="B36" s="37" t="s">
        <v>57</v>
      </c>
      <c r="C36" s="38" t="s">
        <v>62</v>
      </c>
      <c r="D36" s="37" t="s">
        <v>91</v>
      </c>
      <c r="E36" s="38" t="s">
        <v>116</v>
      </c>
      <c r="F36" s="39" t="s">
        <v>119</v>
      </c>
      <c r="G36" s="38" t="s">
        <v>144</v>
      </c>
      <c r="H36" s="38" t="s">
        <v>145</v>
      </c>
      <c r="I36" s="38">
        <v>8</v>
      </c>
      <c r="J36" s="38" t="s">
        <v>62</v>
      </c>
    </row>
    <row r="37" spans="1:10" x14ac:dyDescent="0.2">
      <c r="A37" s="22"/>
      <c r="B37" s="13"/>
      <c r="C37" s="27"/>
      <c r="D37" s="13"/>
      <c r="F37" s="14"/>
      <c r="G37" s="27"/>
      <c r="H37" s="27"/>
      <c r="I37" s="27"/>
      <c r="J37" s="27"/>
    </row>
  </sheetData>
  <mergeCells count="1">
    <mergeCell ref="A2:D3"/>
  </mergeCells>
  <phoneticPr fontId="0" type="noConversion"/>
  <pageMargins left="0.46" right="0.36" top="0.57999999999999996" bottom="0.984251969" header="0.5" footer="0.5"/>
  <pageSetup paperSize="9" scale="38" orientation="portrait" horizontalDpi="200" verticalDpi="200" r:id="rId1"/>
  <headerFooter alignWithMargins="0">
    <oddFooter>&amp;L&amp;BAltium Limited Confidential&amp;B&amp;C&amp;D&amp;RPage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 Report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Michele Lucchi</dc:creator>
  <cp:lastModifiedBy>R&amp;D General</cp:lastModifiedBy>
  <cp:lastPrinted>2017-11-29T12:30:45Z</cp:lastPrinted>
  <dcterms:created xsi:type="dcterms:W3CDTF">2000-10-27T00:30:29Z</dcterms:created>
  <dcterms:modified xsi:type="dcterms:W3CDTF">2024-04-10T12:26:15Z</dcterms:modified>
</cp:coreProperties>
</file>