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ltium\Projects\Sonicom\DSUB25_Connector_v1.0.1\PCB_Project\Project Outputs for DSUB25_Connector\"/>
    </mc:Choice>
  </mc:AlternateContent>
  <xr:revisionPtr revIDLastSave="0" documentId="8_{D6893400-7CDD-4210-922C-C049453FAF97}" xr6:coauthVersionLast="47" xr6:coauthVersionMax="47" xr10:uidLastSave="{00000000-0000-0000-0000-000000000000}"/>
  <bookViews>
    <workbookView xWindow="2730" yWindow="2730" windowWidth="21600" windowHeight="11505" xr2:uid="{00000000-000D-0000-FFFF-FFFF00000000}"/>
  </bookViews>
  <sheets>
    <sheet name="BOM Report" sheetId="1" r:id="rId1"/>
  </sheets>
  <calcPr calcId="181029"/>
</workbook>
</file>

<file path=xl/calcChain.xml><?xml version="1.0" encoding="utf-8"?>
<calcChain xmlns="http://schemas.openxmlformats.org/spreadsheetml/2006/main">
  <c r="C9" i="1" l="1"/>
  <c r="B9" i="1" l="1"/>
</calcChain>
</file>

<file path=xl/sharedStrings.xml><?xml version="1.0" encoding="utf-8"?>
<sst xmlns="http://schemas.openxmlformats.org/spreadsheetml/2006/main" count="53" uniqueCount="43">
  <si>
    <t>Print Date:</t>
  </si>
  <si>
    <t>Source Data From:</t>
  </si>
  <si>
    <t>Project:</t>
  </si>
  <si>
    <t>Bill Of Material</t>
  </si>
  <si>
    <t>Revision:</t>
  </si>
  <si>
    <t>DSUB25_Connector</t>
  </si>
  <si>
    <t>DSUB25_Connector.PrjPcb</t>
  </si>
  <si>
    <t>1.0.1</t>
  </si>
  <si>
    <t>Designator</t>
  </si>
  <si>
    <t>J1, J2, J3, J4, J5, J6, J7, J8</t>
  </si>
  <si>
    <t>J9</t>
  </si>
  <si>
    <t>R1, R2, R3, R4, R5, R6, R7, R8</t>
  </si>
  <si>
    <t>D1, D2, D3, D4, D5, D6, D7, D8</t>
  </si>
  <si>
    <t>Description</t>
  </si>
  <si>
    <t>3 Positions Header, Breakaway Connector 0.100" (2.54mm) Through Hole Tin</t>
  </si>
  <si>
    <t>25 Position D-Sub Receptacle, Female Sockets Connector, Through Hole</t>
  </si>
  <si>
    <t>30 kOhms ±1% 0.063W, 1/16W Chip Resistor 0402 (1005 Metric) Moisture Resistant Thick Film</t>
  </si>
  <si>
    <t>TVS-Diode Bi-Directional Einfach 30V 10V min., 2-Pin, SMD 9V max SOD-523</t>
  </si>
  <si>
    <t>Value</t>
  </si>
  <si>
    <t/>
  </si>
  <si>
    <t>30K</t>
  </si>
  <si>
    <t>10V</t>
  </si>
  <si>
    <t>Manufacturer</t>
  </si>
  <si>
    <t>Molex</t>
  </si>
  <si>
    <t>Assmann WSW Components_x000D_
Assmann WSW Components</t>
  </si>
  <si>
    <t>Yageo</t>
  </si>
  <si>
    <t>EPCOS</t>
  </si>
  <si>
    <t>Manufacturer Number</t>
  </si>
  <si>
    <t>0901200123</t>
  </si>
  <si>
    <t>A-DF 25 A/KG-T2S</t>
  </si>
  <si>
    <t>RC0402FR-0730KL</t>
  </si>
  <si>
    <t>CDS3C09GTA</t>
  </si>
  <si>
    <t>Supplier</t>
  </si>
  <si>
    <t>Digi-Key</t>
  </si>
  <si>
    <t>RS-componens</t>
  </si>
  <si>
    <t>Supplier Number</t>
  </si>
  <si>
    <t>WM8073-ND</t>
  </si>
  <si>
    <t>AE10935-ND</t>
  </si>
  <si>
    <t>311-30.0KLRCT-ND</t>
  </si>
  <si>
    <t>496-2974</t>
  </si>
  <si>
    <t>Fitted</t>
  </si>
  <si>
    <t>Quantity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</si>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</sst>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7" x14ac:knownFonts="1"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theme="7" tint="-0.24994659260841701"/>
      </right>
      <top style="medium">
        <color indexed="62"/>
      </top>
      <bottom/>
      <diagonal/>
    </border>
    <border>
      <left/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Alignment="1">
      <alignment vertical="top"/>
    </xf>
    <xf numFmtId="0" fontId="0" fillId="2" borderId="2" xfId="0" applyFill="1" applyBorder="1"/>
    <xf numFmtId="0" fontId="1" fillId="0" borderId="3" xfId="0" applyFont="1" applyBorder="1"/>
    <xf numFmtId="0" fontId="3" fillId="0" borderId="0" xfId="0" applyFont="1"/>
    <xf numFmtId="0" fontId="4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/>
    <xf numFmtId="0" fontId="1" fillId="0" borderId="1" xfId="0" applyFont="1" applyBorder="1"/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vertical="top"/>
    </xf>
    <xf numFmtId="0" fontId="0" fillId="2" borderId="0" xfId="0" applyFill="1"/>
    <xf numFmtId="0" fontId="1" fillId="0" borderId="0" xfId="0" applyFont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0" fillId="2" borderId="8" xfId="0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14" fontId="0" fillId="0" borderId="10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/>
    </xf>
    <xf numFmtId="0" fontId="2" fillId="3" borderId="1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1" fontId="0" fillId="0" borderId="6" xfId="0" applyNumberFormat="1" applyBorder="1" applyAlignment="1">
      <alignment vertical="top"/>
    </xf>
    <xf numFmtId="164" fontId="0" fillId="0" borderId="1" xfId="0" applyNumberFormat="1" applyBorder="1" applyAlignment="1">
      <alignment horizontal="left"/>
    </xf>
    <xf numFmtId="0" fontId="3" fillId="0" borderId="6" xfId="0" applyFont="1" applyBorder="1"/>
    <xf numFmtId="165" fontId="0" fillId="0" borderId="1" xfId="0" applyNumberFormat="1" applyBorder="1" applyAlignment="1">
      <alignment horizontal="left"/>
    </xf>
    <xf numFmtId="49" fontId="4" fillId="4" borderId="12" xfId="0" quotePrefix="1" applyNumberFormat="1" applyFont="1" applyFill="1" applyBorder="1" applyAlignment="1">
      <alignment vertical="top" wrapText="1"/>
    </xf>
    <xf numFmtId="49" fontId="4" fillId="4" borderId="12" xfId="0" quotePrefix="1" applyNumberFormat="1" applyFont="1" applyFill="1" applyBorder="1" applyAlignment="1">
      <alignment horizontal="left" vertical="top" wrapText="1"/>
    </xf>
    <xf numFmtId="49" fontId="4" fillId="4" borderId="13" xfId="0" applyNumberFormat="1" applyFont="1" applyFill="1" applyBorder="1" applyAlignment="1">
      <alignment vertical="top" wrapText="1"/>
    </xf>
    <xf numFmtId="49" fontId="4" fillId="4" borderId="13" xfId="0" quotePrefix="1" applyNumberFormat="1" applyFont="1" applyFill="1" applyBorder="1" applyAlignment="1">
      <alignment vertical="top" wrapText="1"/>
    </xf>
    <xf numFmtId="49" fontId="4" fillId="4" borderId="16" xfId="0" quotePrefix="1" applyNumberFormat="1" applyFont="1" applyFill="1" applyBorder="1" applyAlignment="1">
      <alignment vertical="top" wrapText="1"/>
    </xf>
    <xf numFmtId="49" fontId="4" fillId="5" borderId="14" xfId="0" quotePrefix="1" applyNumberFormat="1" applyFont="1" applyFill="1" applyBorder="1" applyAlignment="1">
      <alignment vertical="top" wrapText="1"/>
    </xf>
    <xf numFmtId="49" fontId="4" fillId="5" borderId="14" xfId="0" quotePrefix="1" applyNumberFormat="1" applyFont="1" applyFill="1" applyBorder="1" applyAlignment="1">
      <alignment horizontal="left" vertical="top" wrapText="1"/>
    </xf>
    <xf numFmtId="49" fontId="4" fillId="5" borderId="15" xfId="0" applyNumberFormat="1" applyFont="1" applyFill="1" applyBorder="1" applyAlignment="1">
      <alignment vertical="top" wrapText="1"/>
    </xf>
    <xf numFmtId="49" fontId="4" fillId="5" borderId="17" xfId="0" quotePrefix="1" applyNumberFormat="1" applyFont="1" applyFill="1" applyBorder="1" applyAlignment="1">
      <alignment vertical="top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2" borderId="2" xfId="0" quotePrefix="1" applyFont="1" applyFill="1" applyBorder="1" applyAlignment="1">
      <alignment vertical="center"/>
    </xf>
    <xf numFmtId="0" fontId="1" fillId="0" borderId="0" xfId="0" quotePrefix="1" applyFont="1" applyAlignment="1">
      <alignment horizontal="left"/>
    </xf>
    <xf numFmtId="0" fontId="1" fillId="0" borderId="4" xfId="0" quotePrefix="1" applyFont="1" applyBorder="1" applyAlignment="1">
      <alignment horizontal="left"/>
    </xf>
    <xf numFmtId="0" fontId="1" fillId="0" borderId="1" xfId="0" quotePrefix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1054100</xdr:colOff>
      <xdr:row>3</xdr:row>
      <xdr:rowOff>5834</xdr:rowOff>
    </xdr:from>
    <xdr:to>
      <xdr:col>10</xdr:col>
      <xdr:colOff>197176</xdr:colOff>
      <xdr:row>6</xdr:row>
      <xdr:rowOff>158749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324" b="29577"/>
        <a:stretch/>
      </xdr:blipFill>
      <xdr:spPr>
        <a:xfrm>
          <a:off x="12274550" y="596384"/>
          <a:ext cx="5480376" cy="876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workbookViewId="0">
      <selection activeCell="J13" sqref="J13"/>
    </sheetView>
  </sheetViews>
  <sheetFormatPr defaultColWidth="11.42578125" defaultRowHeight="12.75" x14ac:dyDescent="0.2"/>
  <cols>
    <col min="1" max="1" width="44.85546875" style="23" customWidth="1"/>
    <col min="2" max="2" width="56.42578125" style="8" customWidth="1"/>
    <col min="3" max="3" width="12.7109375" style="3" customWidth="1"/>
    <col min="4" max="4" width="16.140625" style="8" customWidth="1"/>
    <col min="5" max="5" width="30.42578125" style="3" customWidth="1"/>
    <col min="6" max="6" width="16.7109375" style="3" customWidth="1"/>
    <col min="7" max="7" width="27.28515625" style="3" customWidth="1"/>
    <col min="8" max="8" width="12.42578125" style="3" customWidth="1"/>
    <col min="9" max="9" width="8.5703125" style="3" customWidth="1"/>
    <col min="10" max="10" width="25.7109375" style="3" customWidth="1"/>
    <col min="11" max="16384" width="11.42578125" style="3"/>
  </cols>
  <sheetData>
    <row r="1" spans="1:11" ht="13.5" thickBot="1" x14ac:dyDescent="0.25">
      <c r="A1" s="18"/>
      <c r="B1" s="10"/>
      <c r="C1" s="15"/>
      <c r="D1" s="10"/>
      <c r="E1" s="11"/>
      <c r="F1" s="11"/>
      <c r="G1" s="11"/>
      <c r="H1" s="11"/>
      <c r="I1" s="15"/>
      <c r="J1" s="15"/>
      <c r="K1"/>
    </row>
    <row r="2" spans="1:11" ht="15" customHeight="1" x14ac:dyDescent="0.2">
      <c r="A2" s="40" t="s">
        <v>3</v>
      </c>
      <c r="B2" s="41"/>
      <c r="C2" s="41"/>
      <c r="D2" s="42"/>
      <c r="E2" s="15"/>
      <c r="F2" s="15"/>
      <c r="G2" s="15"/>
      <c r="H2" s="15"/>
      <c r="I2" s="15"/>
      <c r="J2" s="15"/>
      <c r="K2"/>
    </row>
    <row r="3" spans="1:11" ht="18.75" customHeight="1" thickBot="1" x14ac:dyDescent="0.25">
      <c r="A3" s="43"/>
      <c r="B3" s="44"/>
      <c r="C3" s="44"/>
      <c r="D3" s="45"/>
      <c r="E3" s="46" t="s">
        <v>5</v>
      </c>
      <c r="F3" s="4"/>
      <c r="G3" s="4"/>
      <c r="H3" s="4"/>
      <c r="I3" s="4"/>
      <c r="J3" s="4"/>
      <c r="K3"/>
    </row>
    <row r="4" spans="1:11" ht="23.25" customHeight="1" x14ac:dyDescent="0.2">
      <c r="A4" s="5" t="s">
        <v>1</v>
      </c>
      <c r="B4" s="47" t="s">
        <v>6</v>
      </c>
      <c r="C4" s="8"/>
      <c r="F4"/>
      <c r="G4"/>
      <c r="H4"/>
      <c r="I4"/>
      <c r="J4"/>
      <c r="K4"/>
    </row>
    <row r="5" spans="1:11" ht="17.25" customHeight="1" x14ac:dyDescent="0.2">
      <c r="A5" s="5" t="s">
        <v>2</v>
      </c>
      <c r="B5" s="48" t="s">
        <v>5</v>
      </c>
      <c r="C5" s="8"/>
      <c r="F5"/>
      <c r="G5"/>
      <c r="H5"/>
      <c r="I5"/>
      <c r="J5"/>
      <c r="K5"/>
    </row>
    <row r="6" spans="1:11" ht="17.25" customHeight="1" x14ac:dyDescent="0.2">
      <c r="A6" s="5" t="s">
        <v>4</v>
      </c>
      <c r="B6" s="49" t="s">
        <v>7</v>
      </c>
      <c r="C6" s="8"/>
      <c r="F6"/>
      <c r="G6"/>
      <c r="H6"/>
      <c r="I6"/>
      <c r="J6"/>
      <c r="K6"/>
    </row>
    <row r="7" spans="1:11" x14ac:dyDescent="0.2">
      <c r="A7" s="19"/>
      <c r="B7" s="24"/>
      <c r="C7" s="2"/>
      <c r="D7" s="9"/>
      <c r="E7" s="2"/>
      <c r="F7" s="12"/>
      <c r="G7" s="2"/>
      <c r="H7" s="2"/>
      <c r="I7" s="2"/>
      <c r="J7" s="2"/>
      <c r="K7"/>
    </row>
    <row r="8" spans="1:11" ht="15.75" customHeight="1" x14ac:dyDescent="0.2">
      <c r="A8" s="20"/>
      <c r="B8" s="29"/>
      <c r="C8"/>
      <c r="D8" s="29"/>
      <c r="E8" s="6"/>
      <c r="F8"/>
      <c r="G8"/>
      <c r="H8"/>
      <c r="I8"/>
      <c r="J8"/>
      <c r="K8" s="1"/>
    </row>
    <row r="9" spans="1:11" ht="15.75" customHeight="1" x14ac:dyDescent="0.2">
      <c r="A9" s="21" t="s">
        <v>0</v>
      </c>
      <c r="B9" s="28">
        <f ca="1">TODAY()</f>
        <v>45880</v>
      </c>
      <c r="C9" s="30">
        <f ca="1">NOW()</f>
        <v>45880.534163078701</v>
      </c>
      <c r="D9" s="6"/>
      <c r="E9" s="6"/>
      <c r="F9"/>
      <c r="G9"/>
      <c r="H9"/>
      <c r="I9"/>
      <c r="J9"/>
      <c r="K9" s="1"/>
    </row>
    <row r="10" spans="1:11" ht="15.75" customHeight="1" x14ac:dyDescent="0.2">
      <c r="A10" s="20"/>
      <c r="B10" s="6"/>
      <c r="C10"/>
      <c r="D10" s="6"/>
      <c r="E10" s="6"/>
      <c r="F10"/>
      <c r="G10"/>
      <c r="H10"/>
      <c r="I10"/>
      <c r="J10"/>
      <c r="K10"/>
    </row>
    <row r="11" spans="1:11" ht="15.75" customHeight="1" x14ac:dyDescent="0.2">
      <c r="A11" s="21"/>
      <c r="B11" s="9"/>
      <c r="C11"/>
      <c r="D11" s="9"/>
      <c r="E11"/>
      <c r="F11"/>
      <c r="G11"/>
      <c r="H11"/>
      <c r="I11"/>
      <c r="J11"/>
      <c r="K11"/>
    </row>
    <row r="12" spans="1:11" s="16" customFormat="1" x14ac:dyDescent="0.2">
      <c r="A12" s="25" t="s">
        <v>8</v>
      </c>
      <c r="B12" s="25" t="s">
        <v>13</v>
      </c>
      <c r="C12" s="17" t="s">
        <v>18</v>
      </c>
      <c r="D12" s="26" t="s">
        <v>22</v>
      </c>
      <c r="E12" s="25" t="s">
        <v>27</v>
      </c>
      <c r="F12" s="17" t="s">
        <v>32</v>
      </c>
      <c r="G12" s="17" t="s">
        <v>35</v>
      </c>
      <c r="H12" s="17" t="s">
        <v>40</v>
      </c>
      <c r="I12" s="17" t="s">
        <v>41</v>
      </c>
      <c r="J12" s="17" t="s">
        <v>42</v>
      </c>
    </row>
    <row r="13" spans="1:11" s="7" customFormat="1" ht="25.5" x14ac:dyDescent="0.2">
      <c r="A13" s="31" t="s">
        <v>9</v>
      </c>
      <c r="B13" s="32" t="s">
        <v>14</v>
      </c>
      <c r="C13" s="33" t="s">
        <v>19</v>
      </c>
      <c r="D13" s="32" t="s">
        <v>23</v>
      </c>
      <c r="E13" s="34" t="s">
        <v>28</v>
      </c>
      <c r="F13" s="35" t="s">
        <v>33</v>
      </c>
      <c r="G13" s="33" t="s">
        <v>36</v>
      </c>
      <c r="H13" s="33" t="s">
        <v>40</v>
      </c>
      <c r="I13" s="33">
        <v>8</v>
      </c>
      <c r="J13" s="33" t="s">
        <v>19</v>
      </c>
    </row>
    <row r="14" spans="1:11" s="7" customFormat="1" ht="16.5" customHeight="1" x14ac:dyDescent="0.2">
      <c r="A14" s="36" t="s">
        <v>10</v>
      </c>
      <c r="B14" s="37" t="s">
        <v>15</v>
      </c>
      <c r="C14" s="38"/>
      <c r="D14" s="37" t="s">
        <v>24</v>
      </c>
      <c r="E14" s="38" t="s">
        <v>29</v>
      </c>
      <c r="F14" s="39" t="s">
        <v>33</v>
      </c>
      <c r="G14" s="38" t="s">
        <v>37</v>
      </c>
      <c r="H14" s="38" t="s">
        <v>40</v>
      </c>
      <c r="I14" s="38">
        <v>1</v>
      </c>
      <c r="J14" s="38"/>
    </row>
    <row r="15" spans="1:11" s="7" customFormat="1" ht="16.5" customHeight="1" x14ac:dyDescent="0.2">
      <c r="A15" s="31" t="s">
        <v>11</v>
      </c>
      <c r="B15" s="32" t="s">
        <v>16</v>
      </c>
      <c r="C15" s="33" t="s">
        <v>20</v>
      </c>
      <c r="D15" s="32" t="s">
        <v>25</v>
      </c>
      <c r="E15" s="34" t="s">
        <v>30</v>
      </c>
      <c r="F15" s="35" t="s">
        <v>33</v>
      </c>
      <c r="G15" s="33" t="s">
        <v>38</v>
      </c>
      <c r="H15" s="33" t="s">
        <v>40</v>
      </c>
      <c r="I15" s="33">
        <v>8</v>
      </c>
      <c r="J15" s="33" t="s">
        <v>19</v>
      </c>
    </row>
    <row r="16" spans="1:11" s="7" customFormat="1" ht="16.5" customHeight="1" x14ac:dyDescent="0.2">
      <c r="A16" s="36" t="s">
        <v>12</v>
      </c>
      <c r="B16" s="37" t="s">
        <v>17</v>
      </c>
      <c r="C16" s="38" t="s">
        <v>21</v>
      </c>
      <c r="D16" s="37" t="s">
        <v>26</v>
      </c>
      <c r="E16" s="38" t="s">
        <v>31</v>
      </c>
      <c r="F16" s="39" t="s">
        <v>34</v>
      </c>
      <c r="G16" s="38" t="s">
        <v>39</v>
      </c>
      <c r="H16" s="38" t="s">
        <v>40</v>
      </c>
      <c r="I16" s="38">
        <v>8</v>
      </c>
      <c r="J16" s="38" t="s">
        <v>19</v>
      </c>
    </row>
    <row r="17" spans="1:10" x14ac:dyDescent="0.2">
      <c r="A17" s="22"/>
      <c r="B17" s="13"/>
      <c r="C17" s="27"/>
      <c r="D17" s="13"/>
      <c r="F17" s="14"/>
      <c r="G17" s="27"/>
      <c r="H17" s="27"/>
      <c r="I17" s="27"/>
      <c r="J17" s="27"/>
    </row>
  </sheetData>
  <mergeCells count="1">
    <mergeCell ref="A2:D3"/>
  </mergeCells>
  <phoneticPr fontId="0" type="noConversion"/>
  <pageMargins left="0.46" right="0.36" top="0.57999999999999996" bottom="0.984251969" header="0.5" footer="0.5"/>
  <pageSetup paperSize="9" scale="38" orientation="portrait" horizontalDpi="200" verticalDpi="200" r:id="rId1"/>
  <headerFooter alignWithMargins="0">
    <oddFooter>&amp;L&amp;BAltium Limited Confidential&amp;B&amp;C&amp;D&amp;RPage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 Report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Michele Lucchi</dc:creator>
  <cp:lastModifiedBy>R&amp;D General</cp:lastModifiedBy>
  <cp:lastPrinted>2017-11-29T12:30:45Z</cp:lastPrinted>
  <dcterms:created xsi:type="dcterms:W3CDTF">2000-10-27T00:30:29Z</dcterms:created>
  <dcterms:modified xsi:type="dcterms:W3CDTF">2025-08-11T10:49:11Z</dcterms:modified>
</cp:coreProperties>
</file>